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pan.joshi\Desktop\Tapan\BOARD MEETING\2017 2Q\PDFs\"/>
    </mc:Choice>
  </mc:AlternateContent>
  <bookViews>
    <workbookView xWindow="0" yWindow="0" windowWidth="20490" windowHeight="7590" tabRatio="724"/>
  </bookViews>
  <sheets>
    <sheet name="P&amp;L - Consolidated" sheetId="1" r:id="rId1"/>
    <sheet name="P&amp;L - Standalone" sheetId="5" r:id="rId2"/>
    <sheet name="Additional disclosur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I31" i="5"/>
  <c r="I30" i="5"/>
  <c r="I29" i="5"/>
  <c r="I33" i="1"/>
  <c r="I31" i="1"/>
  <c r="I30" i="1"/>
  <c r="I29" i="1"/>
  <c r="I28" i="1"/>
  <c r="I32" i="5" l="1"/>
  <c r="I28" i="5"/>
  <c r="I32" i="1"/>
  <c r="I34" i="5" l="1"/>
  <c r="I34" i="1"/>
  <c r="I36" i="5" l="1"/>
  <c r="I35" i="5"/>
  <c r="I35" i="1"/>
  <c r="I36" i="1"/>
  <c r="D36" i="5" l="1"/>
  <c r="D28" i="5" l="1"/>
  <c r="C31" i="5"/>
  <c r="D33" i="5"/>
  <c r="C30" i="5"/>
  <c r="D31" i="5"/>
  <c r="C28" i="5"/>
  <c r="C29" i="5"/>
  <c r="D30" i="5"/>
  <c r="D29" i="5"/>
  <c r="C33" i="5"/>
  <c r="D32" i="5" l="1"/>
  <c r="C32" i="5"/>
  <c r="C34" i="5" l="1"/>
  <c r="D34" i="5"/>
  <c r="D35" i="5" l="1"/>
  <c r="C35" i="5"/>
  <c r="C36" i="5"/>
  <c r="D30" i="1" l="1"/>
  <c r="D31" i="1"/>
  <c r="D33" i="1"/>
  <c r="D29" i="1"/>
  <c r="D28" i="1" l="1"/>
  <c r="D32" i="1"/>
  <c r="C30" i="1"/>
  <c r="C29" i="1"/>
  <c r="C31" i="1"/>
  <c r="C33" i="1"/>
  <c r="C32" i="1" l="1"/>
  <c r="C28" i="1"/>
  <c r="D34" i="1"/>
  <c r="C34" i="1" l="1"/>
  <c r="D36" i="1"/>
  <c r="D35" i="1"/>
  <c r="C36" i="1" l="1"/>
  <c r="C35" i="1"/>
  <c r="H33" i="5" l="1"/>
  <c r="H29" i="5"/>
  <c r="H30" i="5"/>
  <c r="H31" i="5"/>
  <c r="H28" i="5" l="1"/>
  <c r="H30" i="1" l="1"/>
  <c r="H32" i="5"/>
  <c r="H33" i="1" l="1"/>
  <c r="H34" i="5"/>
  <c r="H31" i="1"/>
  <c r="H29" i="1"/>
  <c r="H36" i="5" l="1"/>
  <c r="H35" i="5"/>
  <c r="H28" i="1" l="1"/>
  <c r="H32" i="1" l="1"/>
  <c r="H34" i="1" l="1"/>
  <c r="H36" i="1" l="1"/>
  <c r="H35" i="1"/>
</calcChain>
</file>

<file path=xl/sharedStrings.xml><?xml version="1.0" encoding="utf-8"?>
<sst xmlns="http://schemas.openxmlformats.org/spreadsheetml/2006/main" count="145" uniqueCount="54">
  <si>
    <t>COGS (including excise duty)</t>
  </si>
  <si>
    <t>EBITDA</t>
  </si>
  <si>
    <t>EBIT</t>
  </si>
  <si>
    <t>Profit after Finance Cost but before Exceptional Items</t>
  </si>
  <si>
    <t>Profit Before Tax</t>
  </si>
  <si>
    <t xml:space="preserve">Net Profit after Tax but before Minority Interest </t>
  </si>
  <si>
    <t xml:space="preserve">Net Profit </t>
  </si>
  <si>
    <t>Household Insecticides</t>
  </si>
  <si>
    <t>Soaps</t>
  </si>
  <si>
    <t>Hair Colours</t>
  </si>
  <si>
    <t>Other Brands</t>
  </si>
  <si>
    <t>Unbranded and Exports</t>
  </si>
  <si>
    <t>Total Sales</t>
  </si>
  <si>
    <t>Indonesia</t>
  </si>
  <si>
    <t>Africa (incl. SON)</t>
  </si>
  <si>
    <t>Latin America</t>
  </si>
  <si>
    <t>Europe</t>
  </si>
  <si>
    <t>International Business EBITDA Margin</t>
  </si>
  <si>
    <t>GCPL - P&amp;L (in INR crore)</t>
  </si>
  <si>
    <t>Notes:</t>
  </si>
  <si>
    <t>GCPL - CONSOLIDATED P&amp;L (in INR crore)</t>
  </si>
  <si>
    <t>Gross Profit</t>
  </si>
  <si>
    <t>Sales</t>
  </si>
  <si>
    <t>GCPL - CONSOLIDATED P&amp;L Common Size Statement</t>
  </si>
  <si>
    <t>GCPL - P&amp;L</t>
  </si>
  <si>
    <t>FY17</t>
  </si>
  <si>
    <t>1Q</t>
  </si>
  <si>
    <t>2Q</t>
  </si>
  <si>
    <t>3Q</t>
  </si>
  <si>
    <t>4Q</t>
  </si>
  <si>
    <t>FY16</t>
  </si>
  <si>
    <t>GCPL - STANDALONE P&amp;L (in INR crore)</t>
  </si>
  <si>
    <t>GCPL - STANDALONE P&amp;L Common Size Statement</t>
  </si>
  <si>
    <t>Others*</t>
  </si>
  <si>
    <t>2) *Others include Sri Lanka, Bangladesh and Middle East</t>
  </si>
  <si>
    <t>Sales and trade promotion spends, etc to be netted off from Sales as per Ind AS</t>
  </si>
  <si>
    <t xml:space="preserve">Total </t>
  </si>
  <si>
    <t>Branded Volume growth</t>
  </si>
  <si>
    <t>Gross Sales</t>
  </si>
  <si>
    <t>India Business Sales (in INR crore)</t>
  </si>
  <si>
    <t>International Business Sales (in INR crore)</t>
  </si>
  <si>
    <t>1) See our filings with Stock Exchanges (NSE and BSE) for additional notes to our financial results</t>
  </si>
  <si>
    <t>Other Operating Income</t>
  </si>
  <si>
    <t>Employee Benefits Expenses</t>
  </si>
  <si>
    <t>Advertisement and Publicity</t>
  </si>
  <si>
    <t>Other Expenses</t>
  </si>
  <si>
    <t>Depreciation and Amortization Expenses</t>
  </si>
  <si>
    <t>Foreign Exchange Gain / (Loss)</t>
  </si>
  <si>
    <t>Other Income</t>
  </si>
  <si>
    <t>Finance Cost</t>
  </si>
  <si>
    <t>Exceptional Items</t>
  </si>
  <si>
    <t>Tax Expense</t>
  </si>
  <si>
    <t>Share of Profit in Associate Company</t>
  </si>
  <si>
    <t>Minority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</si>
</sst>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2" fillId="0" borderId="2" xfId="0" applyNumberFormat="1" applyFont="1" applyBorder="1"/>
    <xf numFmtId="43" fontId="0" fillId="0" borderId="2" xfId="0" applyNumberForma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38" fontId="0" fillId="0" borderId="0" xfId="2" applyNumberFormat="1" applyFont="1" applyAlignment="1">
      <alignment horizontal="center"/>
    </xf>
    <xf numFmtId="9" fontId="0" fillId="0" borderId="0" xfId="1" applyFont="1" applyAlignment="1">
      <alignment horizontal="center"/>
    </xf>
    <xf numFmtId="38" fontId="0" fillId="0" borderId="2" xfId="2" applyNumberFormat="1" applyFont="1" applyBorder="1" applyAlignment="1">
      <alignment horizontal="center"/>
    </xf>
    <xf numFmtId="38" fontId="0" fillId="0" borderId="4" xfId="2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15" fontId="2" fillId="0" borderId="0" xfId="0" applyNumberFormat="1" applyFont="1" applyFill="1" applyBorder="1"/>
    <xf numFmtId="0" fontId="0" fillId="0" borderId="0" xfId="0" applyFill="1"/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4" xfId="0" applyBorder="1" applyAlignment="1">
      <alignment horizontal="left" indent="2"/>
    </xf>
    <xf numFmtId="38" fontId="2" fillId="0" borderId="2" xfId="2" applyNumberFormat="1" applyFont="1" applyBorder="1" applyAlignment="1">
      <alignment horizontal="center"/>
    </xf>
    <xf numFmtId="38" fontId="1" fillId="0" borderId="2" xfId="2" applyNumberFormat="1" applyFont="1" applyBorder="1" applyAlignment="1">
      <alignment horizontal="center"/>
    </xf>
    <xf numFmtId="0" fontId="0" fillId="0" borderId="0" xfId="0" applyFont="1"/>
    <xf numFmtId="0" fontId="2" fillId="0" borderId="3" xfId="0" applyFont="1" applyBorder="1" applyAlignment="1">
      <alignment horizontal="left" indent="1"/>
    </xf>
    <xf numFmtId="38" fontId="2" fillId="0" borderId="3" xfId="2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2" fillId="0" borderId="3" xfId="0" applyFont="1" applyBorder="1"/>
    <xf numFmtId="43" fontId="0" fillId="0" borderId="3" xfId="0" applyNumberFormat="1" applyBorder="1"/>
    <xf numFmtId="0" fontId="2" fillId="0" borderId="8" xfId="0" applyFont="1" applyBorder="1" applyAlignment="1">
      <alignment horizontal="left" indent="1"/>
    </xf>
    <xf numFmtId="43" fontId="2" fillId="0" borderId="8" xfId="0" applyNumberFormat="1" applyFont="1" applyBorder="1"/>
    <xf numFmtId="0" fontId="2" fillId="0" borderId="8" xfId="0" applyFont="1" applyBorder="1"/>
    <xf numFmtId="43" fontId="0" fillId="0" borderId="3" xfId="0" applyNumberFormat="1" applyFont="1" applyBorder="1"/>
    <xf numFmtId="0" fontId="2" fillId="0" borderId="4" xfId="0" applyFont="1" applyBorder="1" applyAlignment="1">
      <alignment horizontal="left" indent="1"/>
    </xf>
    <xf numFmtId="164" fontId="2" fillId="0" borderId="4" xfId="1" applyNumberFormat="1" applyFont="1" applyBorder="1"/>
    <xf numFmtId="164" fontId="0" fillId="0" borderId="2" xfId="1" applyNumberFormat="1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38" fontId="3" fillId="0" borderId="0" xfId="2" applyNumberFormat="1" applyFont="1" applyAlignment="1">
      <alignment horizontal="left"/>
    </xf>
    <xf numFmtId="15" fontId="2" fillId="2" borderId="1" xfId="0" applyNumberFormat="1" applyFont="1" applyFill="1" applyBorder="1" applyAlignment="1">
      <alignment horizontal="right" indent="1"/>
    </xf>
    <xf numFmtId="164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9" fontId="5" fillId="0" borderId="3" xfId="1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2"/>
    </xf>
    <xf numFmtId="0" fontId="5" fillId="0" borderId="2" xfId="0" applyFont="1" applyBorder="1" applyAlignment="1">
      <alignment horizontal="left" indent="1"/>
    </xf>
    <xf numFmtId="38" fontId="0" fillId="0" borderId="2" xfId="2" applyNumberFormat="1" applyFont="1" applyFill="1" applyBorder="1" applyAlignment="1">
      <alignment horizontal="center"/>
    </xf>
    <xf numFmtId="38" fontId="1" fillId="0" borderId="2" xfId="2" applyNumberFormat="1" applyFont="1" applyFill="1" applyBorder="1" applyAlignment="1">
      <alignment horizontal="center"/>
    </xf>
    <xf numFmtId="0" fontId="0" fillId="0" borderId="0" xfId="0" applyFont="1" applyFill="1"/>
    <xf numFmtId="38" fontId="2" fillId="0" borderId="2" xfId="2" applyNumberFormat="1" applyFont="1" applyFill="1" applyBorder="1" applyAlignment="1">
      <alignment horizontal="center"/>
    </xf>
    <xf numFmtId="0" fontId="2" fillId="0" borderId="0" xfId="0" applyFont="1" applyFill="1"/>
    <xf numFmtId="9" fontId="2" fillId="0" borderId="3" xfId="1" applyFont="1" applyFill="1" applyBorder="1" applyAlignment="1">
      <alignment horizontal="center"/>
    </xf>
    <xf numFmtId="9" fontId="5" fillId="0" borderId="3" xfId="1" applyFont="1" applyFill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0" xfId="0" applyNumberFormat="1"/>
    <xf numFmtId="9" fontId="0" fillId="0" borderId="2" xfId="1" applyNumberFormat="1" applyFont="1" applyBorder="1" applyAlignment="1">
      <alignment horizontal="center"/>
    </xf>
    <xf numFmtId="9" fontId="0" fillId="0" borderId="6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showGridLines="0" tabSelected="1"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L2" sqref="L2"/>
    </sheetView>
  </sheetViews>
  <sheetFormatPr defaultRowHeight="11.25" x14ac:dyDescent="0.2"/>
  <cols>
    <col min="1" max="1" width="1.83203125" customWidth="1"/>
    <col min="2" max="2" width="68" style="2" bestFit="1" customWidth="1"/>
    <col min="3" max="4" width="13" customWidth="1"/>
    <col min="5" max="6" width="13" hidden="1" customWidth="1"/>
    <col min="8" max="9" width="13" customWidth="1"/>
    <col min="10" max="11" width="13" hidden="1" customWidth="1"/>
  </cols>
  <sheetData>
    <row r="2" spans="2:11" x14ac:dyDescent="0.2">
      <c r="B2" s="69" t="s">
        <v>20</v>
      </c>
      <c r="C2" s="68" t="s">
        <v>25</v>
      </c>
      <c r="D2" s="68"/>
      <c r="E2" s="68"/>
      <c r="F2" s="68"/>
      <c r="H2" s="68" t="s">
        <v>30</v>
      </c>
      <c r="I2" s="68"/>
      <c r="J2" s="68"/>
      <c r="K2" s="68"/>
    </row>
    <row r="3" spans="2:11" x14ac:dyDescent="0.2">
      <c r="B3" s="70"/>
      <c r="C3" s="45" t="s">
        <v>26</v>
      </c>
      <c r="D3" s="45" t="s">
        <v>27</v>
      </c>
      <c r="E3" s="45" t="s">
        <v>28</v>
      </c>
      <c r="F3" s="45" t="s">
        <v>29</v>
      </c>
      <c r="H3" s="45" t="s">
        <v>26</v>
      </c>
      <c r="I3" s="45" t="s">
        <v>27</v>
      </c>
      <c r="J3" s="45" t="s">
        <v>28</v>
      </c>
      <c r="K3" s="45" t="s">
        <v>29</v>
      </c>
    </row>
    <row r="4" spans="2:11" s="1" customFormat="1" x14ac:dyDescent="0.2">
      <c r="B4" s="9" t="s">
        <v>22</v>
      </c>
      <c r="C4" s="4">
        <v>2191.64</v>
      </c>
      <c r="D4" s="4">
        <v>2436.64</v>
      </c>
      <c r="E4" s="7"/>
      <c r="F4" s="7"/>
      <c r="H4" s="4">
        <v>2060.16</v>
      </c>
      <c r="I4" s="4">
        <v>2194.7399999999998</v>
      </c>
      <c r="J4" s="7"/>
      <c r="K4" s="7"/>
    </row>
    <row r="5" spans="2:11" x14ac:dyDescent="0.2">
      <c r="B5" s="10" t="s">
        <v>42</v>
      </c>
      <c r="C5" s="5">
        <v>2.5499999999999998</v>
      </c>
      <c r="D5" s="5">
        <v>2.71</v>
      </c>
      <c r="E5" s="6"/>
      <c r="F5" s="6"/>
      <c r="H5" s="5">
        <v>2.5099999999999998</v>
      </c>
      <c r="I5" s="5">
        <v>2.54</v>
      </c>
      <c r="J5" s="6"/>
      <c r="K5" s="6"/>
    </row>
    <row r="6" spans="2:11" s="1" customFormat="1" x14ac:dyDescent="0.2">
      <c r="B6" s="32" t="s">
        <v>0</v>
      </c>
      <c r="C6" s="38">
        <v>1054.05</v>
      </c>
      <c r="D6" s="38">
        <v>1137.96</v>
      </c>
      <c r="E6" s="33"/>
      <c r="F6" s="33"/>
      <c r="H6" s="38">
        <v>995.88</v>
      </c>
      <c r="I6" s="38">
        <v>1053.06</v>
      </c>
      <c r="J6" s="33"/>
      <c r="K6" s="33"/>
    </row>
    <row r="7" spans="2:11" s="1" customFormat="1" x14ac:dyDescent="0.2">
      <c r="B7" s="9" t="s">
        <v>21</v>
      </c>
      <c r="C7" s="4">
        <v>1137.5899999999999</v>
      </c>
      <c r="D7" s="4">
        <v>1298.6799999999998</v>
      </c>
      <c r="E7" s="7"/>
      <c r="F7" s="7"/>
      <c r="H7" s="4">
        <v>1064.2799999999997</v>
      </c>
      <c r="I7" s="4">
        <v>1141.6799999999998</v>
      </c>
      <c r="J7" s="7"/>
      <c r="K7" s="7"/>
    </row>
    <row r="8" spans="2:11" x14ac:dyDescent="0.2">
      <c r="B8" s="11" t="s">
        <v>43</v>
      </c>
      <c r="C8" s="5">
        <v>244.76</v>
      </c>
      <c r="D8" s="5">
        <v>241.05</v>
      </c>
      <c r="E8" s="6"/>
      <c r="F8" s="6"/>
      <c r="H8" s="5">
        <v>239.47</v>
      </c>
      <c r="I8" s="5">
        <v>239.21</v>
      </c>
      <c r="J8" s="6"/>
      <c r="K8" s="6"/>
    </row>
    <row r="9" spans="2:11" x14ac:dyDescent="0.2">
      <c r="B9" s="11" t="s">
        <v>44</v>
      </c>
      <c r="C9" s="5">
        <v>167.94</v>
      </c>
      <c r="D9" s="5">
        <v>203.16</v>
      </c>
      <c r="E9" s="6"/>
      <c r="F9" s="6"/>
      <c r="H9" s="5">
        <v>176.33</v>
      </c>
      <c r="I9" s="5">
        <v>167.29</v>
      </c>
      <c r="J9" s="6"/>
      <c r="K9" s="6"/>
    </row>
    <row r="10" spans="2:11" x14ac:dyDescent="0.2">
      <c r="B10" s="31" t="s">
        <v>45</v>
      </c>
      <c r="C10" s="34">
        <v>347.44</v>
      </c>
      <c r="D10" s="34">
        <v>391.35</v>
      </c>
      <c r="E10" s="8"/>
      <c r="F10" s="8"/>
      <c r="H10" s="34">
        <v>335.33</v>
      </c>
      <c r="I10" s="34">
        <v>328.01</v>
      </c>
      <c r="J10" s="8"/>
      <c r="K10" s="8"/>
    </row>
    <row r="11" spans="2:11" s="1" customFormat="1" x14ac:dyDescent="0.2">
      <c r="B11" s="9" t="s">
        <v>1</v>
      </c>
      <c r="C11" s="4">
        <v>380.00000000000011</v>
      </c>
      <c r="D11" s="4">
        <v>465.82999999999981</v>
      </c>
      <c r="E11" s="7"/>
      <c r="F11" s="7"/>
      <c r="H11" s="4">
        <v>315.65999999999997</v>
      </c>
      <c r="I11" s="4">
        <v>409.70999999999981</v>
      </c>
      <c r="J11" s="7"/>
      <c r="K11" s="7"/>
    </row>
    <row r="12" spans="2:11" x14ac:dyDescent="0.2">
      <c r="B12" s="31" t="s">
        <v>46</v>
      </c>
      <c r="C12" s="34">
        <v>32.65</v>
      </c>
      <c r="D12" s="34">
        <v>35.75</v>
      </c>
      <c r="E12" s="8"/>
      <c r="F12" s="8"/>
      <c r="H12" s="34">
        <v>22.98</v>
      </c>
      <c r="I12" s="34">
        <v>23.48</v>
      </c>
      <c r="J12" s="8"/>
      <c r="K12" s="8"/>
    </row>
    <row r="13" spans="2:11" s="1" customFormat="1" x14ac:dyDescent="0.2">
      <c r="B13" s="9" t="s">
        <v>2</v>
      </c>
      <c r="C13" s="4">
        <v>347.35000000000014</v>
      </c>
      <c r="D13" s="4">
        <v>430.07999999999981</v>
      </c>
      <c r="E13" s="7"/>
      <c r="F13" s="7"/>
      <c r="H13" s="4">
        <v>292.67999999999995</v>
      </c>
      <c r="I13" s="4">
        <v>386.22999999999979</v>
      </c>
      <c r="J13" s="7"/>
      <c r="K13" s="7"/>
    </row>
    <row r="14" spans="2:11" x14ac:dyDescent="0.2">
      <c r="B14" s="11" t="s">
        <v>47</v>
      </c>
      <c r="C14" s="5">
        <v>0.93</v>
      </c>
      <c r="D14" s="5">
        <v>0.1</v>
      </c>
      <c r="E14" s="6"/>
      <c r="F14" s="6"/>
      <c r="H14" s="5">
        <v>1.67</v>
      </c>
      <c r="I14" s="5">
        <v>0.59</v>
      </c>
      <c r="J14" s="6"/>
      <c r="K14" s="6"/>
    </row>
    <row r="15" spans="2:11" x14ac:dyDescent="0.2">
      <c r="B15" s="11" t="s">
        <v>48</v>
      </c>
      <c r="C15" s="5">
        <v>14.06</v>
      </c>
      <c r="D15" s="5">
        <v>16.66</v>
      </c>
      <c r="E15" s="6"/>
      <c r="F15" s="6"/>
      <c r="H15" s="5">
        <v>19.260000000000002</v>
      </c>
      <c r="I15" s="5">
        <v>19.5</v>
      </c>
      <c r="J15" s="6"/>
      <c r="K15" s="6"/>
    </row>
    <row r="16" spans="2:11" x14ac:dyDescent="0.2">
      <c r="B16" s="31" t="s">
        <v>49</v>
      </c>
      <c r="C16" s="34">
        <v>32.58</v>
      </c>
      <c r="D16" s="34">
        <v>35</v>
      </c>
      <c r="E16" s="8"/>
      <c r="F16" s="8"/>
      <c r="H16" s="34">
        <v>32.880000000000003</v>
      </c>
      <c r="I16" s="34">
        <v>31.31</v>
      </c>
      <c r="J16" s="8"/>
      <c r="K16" s="8"/>
    </row>
    <row r="17" spans="2:11" s="1" customFormat="1" x14ac:dyDescent="0.2">
      <c r="B17" s="9" t="s">
        <v>3</v>
      </c>
      <c r="C17" s="4">
        <v>329.76000000000016</v>
      </c>
      <c r="D17" s="4">
        <v>411.83999999999986</v>
      </c>
      <c r="E17" s="7"/>
      <c r="F17" s="7"/>
      <c r="H17" s="4">
        <v>280.72999999999996</v>
      </c>
      <c r="I17" s="4">
        <v>375.00999999999976</v>
      </c>
      <c r="J17" s="7"/>
      <c r="K17" s="7"/>
    </row>
    <row r="18" spans="2:11" x14ac:dyDescent="0.2">
      <c r="B18" s="31" t="s">
        <v>50</v>
      </c>
      <c r="C18" s="34">
        <v>-9.49</v>
      </c>
      <c r="D18" s="34">
        <v>-0.47</v>
      </c>
      <c r="E18" s="8"/>
      <c r="F18" s="8"/>
      <c r="H18" s="34">
        <v>-103.56</v>
      </c>
      <c r="I18" s="34">
        <v>-77.510000000000005</v>
      </c>
      <c r="J18" s="8"/>
      <c r="K18" s="8"/>
    </row>
    <row r="19" spans="2:11" s="1" customFormat="1" x14ac:dyDescent="0.2">
      <c r="B19" s="9" t="s">
        <v>4</v>
      </c>
      <c r="C19" s="4">
        <v>320.27000000000015</v>
      </c>
      <c r="D19" s="4">
        <v>411.36999999999983</v>
      </c>
      <c r="E19" s="7"/>
      <c r="F19" s="7"/>
      <c r="H19" s="4">
        <v>177.16999999999996</v>
      </c>
      <c r="I19" s="4">
        <v>297.49999999999977</v>
      </c>
      <c r="J19" s="7"/>
      <c r="K19" s="7"/>
    </row>
    <row r="20" spans="2:11" x14ac:dyDescent="0.2">
      <c r="B20" s="31" t="s">
        <v>51</v>
      </c>
      <c r="C20" s="34">
        <v>75.38</v>
      </c>
      <c r="D20" s="34">
        <v>90.69</v>
      </c>
      <c r="E20" s="8"/>
      <c r="F20" s="8"/>
      <c r="H20" s="34">
        <v>63.6</v>
      </c>
      <c r="I20" s="34">
        <v>75.7</v>
      </c>
      <c r="J20" s="8"/>
      <c r="K20" s="8"/>
    </row>
    <row r="21" spans="2:11" s="1" customFormat="1" x14ac:dyDescent="0.2">
      <c r="B21" s="9" t="s">
        <v>5</v>
      </c>
      <c r="C21" s="4">
        <v>244.89000000000016</v>
      </c>
      <c r="D21" s="4">
        <v>320.67999999999984</v>
      </c>
      <c r="E21" s="7"/>
      <c r="F21" s="7"/>
      <c r="H21" s="4">
        <v>113.56999999999996</v>
      </c>
      <c r="I21" s="4">
        <v>221.79999999999978</v>
      </c>
      <c r="J21" s="7"/>
      <c r="K21" s="7"/>
    </row>
    <row r="22" spans="2:11" x14ac:dyDescent="0.2">
      <c r="B22" s="11" t="s">
        <v>52</v>
      </c>
      <c r="C22" s="5">
        <v>0.2</v>
      </c>
      <c r="D22" s="5">
        <v>0.24</v>
      </c>
      <c r="E22" s="6"/>
      <c r="F22" s="6"/>
      <c r="H22" s="5">
        <v>0.02</v>
      </c>
      <c r="I22" s="5">
        <v>-0.06</v>
      </c>
      <c r="J22" s="6"/>
      <c r="K22" s="6"/>
    </row>
    <row r="23" spans="2:11" x14ac:dyDescent="0.2">
      <c r="B23" s="31" t="s">
        <v>53</v>
      </c>
      <c r="C23" s="34">
        <v>-0.82</v>
      </c>
      <c r="D23" s="34">
        <v>-2.8</v>
      </c>
      <c r="E23" s="8"/>
      <c r="F23" s="8"/>
      <c r="H23" s="34">
        <v>0</v>
      </c>
      <c r="I23" s="34">
        <v>-0.31</v>
      </c>
      <c r="J23" s="8"/>
      <c r="K23" s="8"/>
    </row>
    <row r="24" spans="2:11" s="1" customFormat="1" ht="12" thickBot="1" x14ac:dyDescent="0.25">
      <c r="B24" s="35" t="s">
        <v>6</v>
      </c>
      <c r="C24" s="36">
        <v>244.27000000000015</v>
      </c>
      <c r="D24" s="36">
        <v>318.11999999999983</v>
      </c>
      <c r="E24" s="37"/>
      <c r="F24" s="37"/>
      <c r="H24" s="36">
        <v>113.58999999999996</v>
      </c>
      <c r="I24" s="36">
        <v>221.42999999999978</v>
      </c>
      <c r="J24" s="37"/>
      <c r="K24" s="37"/>
    </row>
    <row r="25" spans="2:11" ht="12" thickTop="1" x14ac:dyDescent="0.2"/>
    <row r="26" spans="2:11" x14ac:dyDescent="0.2">
      <c r="B26" s="69" t="s">
        <v>23</v>
      </c>
      <c r="C26" s="68" t="s">
        <v>25</v>
      </c>
      <c r="D26" s="68"/>
      <c r="E26" s="68"/>
      <c r="F26" s="68"/>
      <c r="H26" s="68" t="s">
        <v>25</v>
      </c>
      <c r="I26" s="68"/>
      <c r="J26" s="68"/>
      <c r="K26" s="68"/>
    </row>
    <row r="27" spans="2:11" x14ac:dyDescent="0.2">
      <c r="B27" s="70"/>
      <c r="C27" s="45" t="s">
        <v>26</v>
      </c>
      <c r="D27" s="45" t="s">
        <v>27</v>
      </c>
      <c r="E27" s="45" t="s">
        <v>28</v>
      </c>
      <c r="F27" s="45" t="s">
        <v>29</v>
      </c>
      <c r="H27" s="45" t="s">
        <v>26</v>
      </c>
      <c r="I27" s="45" t="s">
        <v>27</v>
      </c>
      <c r="J27" s="45" t="s">
        <v>28</v>
      </c>
      <c r="K27" s="45" t="s">
        <v>29</v>
      </c>
    </row>
    <row r="28" spans="2:11" x14ac:dyDescent="0.2">
      <c r="B28" s="39" t="s">
        <v>21</v>
      </c>
      <c r="C28" s="40">
        <f>C7/C$4</f>
        <v>0.51905878702706654</v>
      </c>
      <c r="D28" s="40">
        <f>D7/D$4</f>
        <v>0.53297984109265217</v>
      </c>
      <c r="E28" s="40"/>
      <c r="F28" s="40"/>
      <c r="H28" s="40">
        <f>H7/H$4</f>
        <v>0.51660065237651431</v>
      </c>
      <c r="I28" s="40">
        <f>I7/I$4</f>
        <v>0.5201891795839142</v>
      </c>
      <c r="J28" s="40"/>
      <c r="K28" s="40"/>
    </row>
    <row r="29" spans="2:11" x14ac:dyDescent="0.2">
      <c r="B29" s="11" t="s">
        <v>43</v>
      </c>
      <c r="C29" s="41">
        <f>C8/C$4</f>
        <v>0.11167892537095508</v>
      </c>
      <c r="D29" s="41">
        <f>D8/D$4</f>
        <v>9.8927211241709903E-2</v>
      </c>
      <c r="E29" s="41"/>
      <c r="F29" s="41"/>
      <c r="H29" s="41">
        <f>H8/H$4</f>
        <v>0.11623854457906183</v>
      </c>
      <c r="I29" s="41">
        <f>I8/I$4</f>
        <v>0.10899240912363196</v>
      </c>
      <c r="J29" s="41"/>
      <c r="K29" s="41"/>
    </row>
    <row r="30" spans="2:11" x14ac:dyDescent="0.2">
      <c r="B30" s="11" t="s">
        <v>44</v>
      </c>
      <c r="C30" s="41">
        <f t="shared" ref="C30:D34" si="0">C9/C$4</f>
        <v>7.662754831997956E-2</v>
      </c>
      <c r="D30" s="41">
        <f t="shared" si="0"/>
        <v>8.3377109462210261E-2</v>
      </c>
      <c r="E30" s="41"/>
      <c r="F30" s="41"/>
      <c r="H30" s="41">
        <f t="shared" ref="H30:I30" si="1">H9/H$4</f>
        <v>8.5590439577508559E-2</v>
      </c>
      <c r="I30" s="41">
        <f t="shared" si="1"/>
        <v>7.6223151717287704E-2</v>
      </c>
      <c r="J30" s="41"/>
      <c r="K30" s="41"/>
    </row>
    <row r="31" spans="2:11" x14ac:dyDescent="0.2">
      <c r="B31" s="11" t="s">
        <v>45</v>
      </c>
      <c r="C31" s="41">
        <f t="shared" si="0"/>
        <v>0.15852968553229546</v>
      </c>
      <c r="D31" s="41">
        <f t="shared" si="0"/>
        <v>0.16061051283734981</v>
      </c>
      <c r="E31" s="41"/>
      <c r="F31" s="41"/>
      <c r="H31" s="41">
        <f t="shared" ref="H31:I31" si="2">H10/H$4</f>
        <v>0.16276891115253184</v>
      </c>
      <c r="I31" s="41">
        <f t="shared" si="2"/>
        <v>0.14945278256194355</v>
      </c>
      <c r="J31" s="41"/>
      <c r="K31" s="41"/>
    </row>
    <row r="32" spans="2:11" x14ac:dyDescent="0.2">
      <c r="B32" s="9" t="s">
        <v>1</v>
      </c>
      <c r="C32" s="42">
        <f t="shared" si="0"/>
        <v>0.17338614005949887</v>
      </c>
      <c r="D32" s="42">
        <f t="shared" si="0"/>
        <v>0.19117719482566151</v>
      </c>
      <c r="E32" s="42"/>
      <c r="F32" s="42"/>
      <c r="H32" s="42">
        <f t="shared" ref="H32:I32" si="3">H11/H$4</f>
        <v>0.15322110904007455</v>
      </c>
      <c r="I32" s="42">
        <f t="shared" si="3"/>
        <v>0.18667814866453422</v>
      </c>
      <c r="J32" s="42"/>
      <c r="K32" s="42"/>
    </row>
    <row r="33" spans="2:11" x14ac:dyDescent="0.2">
      <c r="B33" s="11" t="s">
        <v>46</v>
      </c>
      <c r="C33" s="41">
        <f t="shared" si="0"/>
        <v>1.4897519665638518E-2</v>
      </c>
      <c r="D33" s="41">
        <f t="shared" si="0"/>
        <v>1.4671843193906364E-2</v>
      </c>
      <c r="E33" s="41"/>
      <c r="F33" s="41"/>
      <c r="H33" s="41">
        <f t="shared" ref="H33:I33" si="4">H12/H$4</f>
        <v>1.1154473438956199E-2</v>
      </c>
      <c r="I33" s="41">
        <f t="shared" si="4"/>
        <v>1.0698305949679691E-2</v>
      </c>
      <c r="J33" s="41"/>
      <c r="K33" s="41"/>
    </row>
    <row r="34" spans="2:11" x14ac:dyDescent="0.2">
      <c r="B34" s="9" t="s">
        <v>2</v>
      </c>
      <c r="C34" s="42">
        <f t="shared" si="0"/>
        <v>0.15848862039386039</v>
      </c>
      <c r="D34" s="42">
        <f t="shared" si="0"/>
        <v>0.17650535163175513</v>
      </c>
      <c r="E34" s="42"/>
      <c r="F34" s="42"/>
      <c r="H34" s="42">
        <f t="shared" ref="H34:I34" si="5">H13/H$4</f>
        <v>0.14206663560111835</v>
      </c>
      <c r="I34" s="42">
        <f t="shared" si="5"/>
        <v>0.17597984271485453</v>
      </c>
      <c r="J34" s="42"/>
      <c r="K34" s="42"/>
    </row>
    <row r="35" spans="2:11" x14ac:dyDescent="0.2">
      <c r="B35" s="9" t="s">
        <v>4</v>
      </c>
      <c r="C35" s="42">
        <f>C19/C$4</f>
        <v>0.14613257651804137</v>
      </c>
      <c r="D35" s="42">
        <f>D19/D$4</f>
        <v>0.16882674502593731</v>
      </c>
      <c r="E35" s="42"/>
      <c r="F35" s="42"/>
      <c r="H35" s="42">
        <f>H19/H$4</f>
        <v>8.5998174899036953E-2</v>
      </c>
      <c r="I35" s="42">
        <f>I19/I$4</f>
        <v>0.1355513637150641</v>
      </c>
      <c r="J35" s="42"/>
      <c r="K35" s="42"/>
    </row>
    <row r="36" spans="2:11" x14ac:dyDescent="0.2">
      <c r="B36" s="28" t="s">
        <v>6</v>
      </c>
      <c r="C36" s="43">
        <f>C24/C$4</f>
        <v>0.1114553485061416</v>
      </c>
      <c r="D36" s="43">
        <f>D24/D$4</f>
        <v>0.1305568323593144</v>
      </c>
      <c r="E36" s="43"/>
      <c r="F36" s="43"/>
      <c r="H36" s="43">
        <f>H24/H$4</f>
        <v>5.513649425287355E-2</v>
      </c>
      <c r="I36" s="43">
        <f>I24/I$4</f>
        <v>0.10089122173924921</v>
      </c>
      <c r="J36" s="43"/>
      <c r="K36" s="43"/>
    </row>
    <row r="38" spans="2:11" x14ac:dyDescent="0.2">
      <c r="B38" s="2" t="s">
        <v>19</v>
      </c>
    </row>
    <row r="39" spans="2:11" x14ac:dyDescent="0.2">
      <c r="B39" s="2" t="s">
        <v>41</v>
      </c>
    </row>
  </sheetData>
  <mergeCells count="6">
    <mergeCell ref="C2:F2"/>
    <mergeCell ref="B2:B3"/>
    <mergeCell ref="B26:B27"/>
    <mergeCell ref="C26:F26"/>
    <mergeCell ref="H2:K2"/>
    <mergeCell ref="H26:K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showGridLines="0" zoomScaleNormal="100" workbookViewId="0">
      <pane xSplit="2" ySplit="3" topLeftCell="C15" activePane="bottomRight" state="frozen"/>
      <selection pane="topRight" activeCell="B1" sqref="B1"/>
      <selection pane="bottomLeft" activeCell="A4" sqref="A4"/>
      <selection pane="bottomRight" activeCell="B2" sqref="B2:K39"/>
    </sheetView>
  </sheetViews>
  <sheetFormatPr defaultRowHeight="11.25" x14ac:dyDescent="0.2"/>
  <cols>
    <col min="1" max="1" width="1.83203125" customWidth="1"/>
    <col min="2" max="2" width="68" style="2" bestFit="1" customWidth="1"/>
    <col min="3" max="4" width="13" customWidth="1"/>
    <col min="5" max="6" width="13" hidden="1" customWidth="1"/>
    <col min="8" max="9" width="13" customWidth="1"/>
    <col min="10" max="11" width="13" hidden="1" customWidth="1"/>
  </cols>
  <sheetData>
    <row r="2" spans="2:11" x14ac:dyDescent="0.2">
      <c r="B2" s="69" t="s">
        <v>31</v>
      </c>
      <c r="C2" s="68" t="s">
        <v>25</v>
      </c>
      <c r="D2" s="68"/>
      <c r="E2" s="68"/>
      <c r="F2" s="68"/>
      <c r="H2" s="68" t="s">
        <v>30</v>
      </c>
      <c r="I2" s="68"/>
      <c r="J2" s="68"/>
      <c r="K2" s="68"/>
    </row>
    <row r="3" spans="2:11" x14ac:dyDescent="0.2">
      <c r="B3" s="70"/>
      <c r="C3" s="45" t="s">
        <v>26</v>
      </c>
      <c r="D3" s="45" t="s">
        <v>27</v>
      </c>
      <c r="E3" s="45" t="s">
        <v>28</v>
      </c>
      <c r="F3" s="45" t="s">
        <v>29</v>
      </c>
      <c r="H3" s="45" t="s">
        <v>26</v>
      </c>
      <c r="I3" s="45" t="s">
        <v>27</v>
      </c>
      <c r="J3" s="45" t="s">
        <v>28</v>
      </c>
      <c r="K3" s="45" t="s">
        <v>29</v>
      </c>
    </row>
    <row r="4" spans="2:11" s="1" customFormat="1" x14ac:dyDescent="0.2">
      <c r="B4" s="9" t="s">
        <v>22</v>
      </c>
      <c r="C4" s="4">
        <v>1119.6600000000001</v>
      </c>
      <c r="D4" s="4">
        <v>1304.78</v>
      </c>
      <c r="E4" s="7"/>
      <c r="F4" s="7"/>
      <c r="H4" s="4">
        <v>1123.18</v>
      </c>
      <c r="I4" s="4">
        <v>1218.0899999999999</v>
      </c>
      <c r="J4" s="7"/>
      <c r="K4" s="7"/>
    </row>
    <row r="5" spans="2:11" x14ac:dyDescent="0.2">
      <c r="B5" s="10" t="s">
        <v>42</v>
      </c>
      <c r="C5" s="5">
        <v>15.73</v>
      </c>
      <c r="D5" s="5">
        <v>14.68</v>
      </c>
      <c r="E5" s="6"/>
      <c r="F5" s="6"/>
      <c r="H5" s="5">
        <v>14.94</v>
      </c>
      <c r="I5" s="5">
        <v>13.46</v>
      </c>
      <c r="J5" s="6"/>
      <c r="K5" s="6"/>
    </row>
    <row r="6" spans="2:11" s="1" customFormat="1" x14ac:dyDescent="0.2">
      <c r="B6" s="32" t="s">
        <v>0</v>
      </c>
      <c r="C6" s="38">
        <v>548.51</v>
      </c>
      <c r="D6" s="38">
        <v>624.42999999999995</v>
      </c>
      <c r="E6" s="33"/>
      <c r="F6" s="33"/>
      <c r="H6" s="38">
        <v>533.27</v>
      </c>
      <c r="I6" s="38">
        <v>577.38</v>
      </c>
      <c r="J6" s="33"/>
      <c r="K6" s="33"/>
    </row>
    <row r="7" spans="2:11" s="1" customFormat="1" x14ac:dyDescent="0.2">
      <c r="B7" s="9" t="s">
        <v>21</v>
      </c>
      <c r="C7" s="4">
        <v>571.15000000000009</v>
      </c>
      <c r="D7" s="4">
        <v>680.35</v>
      </c>
      <c r="E7" s="7"/>
      <c r="F7" s="7"/>
      <c r="H7" s="4">
        <v>589.91000000000008</v>
      </c>
      <c r="I7" s="4">
        <v>640.70999999999992</v>
      </c>
      <c r="J7" s="7"/>
      <c r="K7" s="7"/>
    </row>
    <row r="8" spans="2:11" x14ac:dyDescent="0.2">
      <c r="B8" s="11" t="s">
        <v>43</v>
      </c>
      <c r="C8" s="5">
        <v>75.19</v>
      </c>
      <c r="D8" s="5">
        <v>75.16</v>
      </c>
      <c r="E8" s="6"/>
      <c r="F8" s="6"/>
      <c r="H8" s="5">
        <v>97.88</v>
      </c>
      <c r="I8" s="5">
        <v>89.15</v>
      </c>
      <c r="J8" s="6"/>
      <c r="K8" s="6"/>
    </row>
    <row r="9" spans="2:11" x14ac:dyDescent="0.2">
      <c r="B9" s="11" t="s">
        <v>44</v>
      </c>
      <c r="C9" s="5">
        <v>123.96</v>
      </c>
      <c r="D9" s="5">
        <v>154.93</v>
      </c>
      <c r="E9" s="6"/>
      <c r="F9" s="6"/>
      <c r="H9" s="5">
        <v>128.6</v>
      </c>
      <c r="I9" s="5">
        <v>127.49</v>
      </c>
      <c r="J9" s="6"/>
      <c r="K9" s="6"/>
    </row>
    <row r="10" spans="2:11" x14ac:dyDescent="0.2">
      <c r="B10" s="31" t="s">
        <v>45</v>
      </c>
      <c r="C10" s="34">
        <v>182.28</v>
      </c>
      <c r="D10" s="34">
        <v>183.17</v>
      </c>
      <c r="E10" s="8"/>
      <c r="F10" s="8"/>
      <c r="H10" s="34">
        <v>197.89</v>
      </c>
      <c r="I10" s="34">
        <v>185.99</v>
      </c>
      <c r="J10" s="8"/>
      <c r="K10" s="8"/>
    </row>
    <row r="11" spans="2:11" s="1" customFormat="1" x14ac:dyDescent="0.2">
      <c r="B11" s="9" t="s">
        <v>1</v>
      </c>
      <c r="C11" s="4">
        <v>205.45000000000016</v>
      </c>
      <c r="D11" s="4">
        <v>281.7700000000001</v>
      </c>
      <c r="E11" s="7"/>
      <c r="F11" s="7"/>
      <c r="H11" s="4">
        <v>180.48000000000013</v>
      </c>
      <c r="I11" s="4">
        <v>251.53999999999996</v>
      </c>
      <c r="J11" s="7"/>
      <c r="K11" s="7"/>
    </row>
    <row r="12" spans="2:11" x14ac:dyDescent="0.2">
      <c r="B12" s="31" t="s">
        <v>46</v>
      </c>
      <c r="C12" s="34">
        <v>13.71</v>
      </c>
      <c r="D12" s="34">
        <v>13.92</v>
      </c>
      <c r="E12" s="8"/>
      <c r="F12" s="8"/>
      <c r="H12" s="34">
        <v>10.18</v>
      </c>
      <c r="I12" s="34">
        <v>10.48</v>
      </c>
      <c r="J12" s="8"/>
      <c r="K12" s="8"/>
    </row>
    <row r="13" spans="2:11" s="1" customFormat="1" x14ac:dyDescent="0.2">
      <c r="B13" s="9" t="s">
        <v>2</v>
      </c>
      <c r="C13" s="4">
        <v>191.74000000000015</v>
      </c>
      <c r="D13" s="4">
        <v>267.85000000000008</v>
      </c>
      <c r="E13" s="7"/>
      <c r="F13" s="7"/>
      <c r="H13" s="4">
        <v>170.30000000000013</v>
      </c>
      <c r="I13" s="4">
        <v>241.05999999999997</v>
      </c>
      <c r="J13" s="7"/>
      <c r="K13" s="7"/>
    </row>
    <row r="14" spans="2:11" x14ac:dyDescent="0.2">
      <c r="B14" s="11" t="s">
        <v>47</v>
      </c>
      <c r="C14" s="5">
        <v>0.76</v>
      </c>
      <c r="D14" s="5">
        <v>-0.25</v>
      </c>
      <c r="E14" s="6"/>
      <c r="F14" s="6"/>
      <c r="H14" s="5">
        <v>0.01</v>
      </c>
      <c r="I14" s="5">
        <v>-0.38</v>
      </c>
      <c r="J14" s="6"/>
      <c r="K14" s="6"/>
    </row>
    <row r="15" spans="2:11" x14ac:dyDescent="0.2">
      <c r="B15" s="11" t="s">
        <v>48</v>
      </c>
      <c r="C15" s="5">
        <v>12.08</v>
      </c>
      <c r="D15" s="5">
        <v>15.48</v>
      </c>
      <c r="E15" s="6"/>
      <c r="F15" s="6"/>
      <c r="H15" s="5">
        <v>22.11</v>
      </c>
      <c r="I15" s="5">
        <v>15.74</v>
      </c>
      <c r="J15" s="6"/>
      <c r="K15" s="6"/>
    </row>
    <row r="16" spans="2:11" x14ac:dyDescent="0.2">
      <c r="B16" s="31" t="s">
        <v>49</v>
      </c>
      <c r="C16" s="34">
        <v>7.07</v>
      </c>
      <c r="D16" s="34">
        <v>7.67</v>
      </c>
      <c r="E16" s="8"/>
      <c r="F16" s="8"/>
      <c r="H16" s="34">
        <v>16.45</v>
      </c>
      <c r="I16" s="34">
        <v>16.48</v>
      </c>
      <c r="J16" s="8"/>
      <c r="K16" s="8"/>
    </row>
    <row r="17" spans="2:11" s="1" customFormat="1" x14ac:dyDescent="0.2">
      <c r="B17" s="9" t="s">
        <v>3</v>
      </c>
      <c r="C17" s="4">
        <v>197.51000000000016</v>
      </c>
      <c r="D17" s="4">
        <v>275.41000000000008</v>
      </c>
      <c r="E17" s="7"/>
      <c r="F17" s="7"/>
      <c r="H17" s="4">
        <v>175.97000000000014</v>
      </c>
      <c r="I17" s="4">
        <v>239.93999999999997</v>
      </c>
      <c r="J17" s="7"/>
      <c r="K17" s="7"/>
    </row>
    <row r="18" spans="2:11" x14ac:dyDescent="0.2">
      <c r="B18" s="31" t="s">
        <v>50</v>
      </c>
      <c r="C18" s="34">
        <v>0</v>
      </c>
      <c r="D18" s="34">
        <v>0</v>
      </c>
      <c r="E18" s="8"/>
      <c r="F18" s="8"/>
      <c r="H18" s="34">
        <v>0</v>
      </c>
      <c r="I18" s="34">
        <v>0</v>
      </c>
      <c r="J18" s="8"/>
      <c r="K18" s="8"/>
    </row>
    <row r="19" spans="2:11" s="1" customFormat="1" x14ac:dyDescent="0.2">
      <c r="B19" s="9" t="s">
        <v>4</v>
      </c>
      <c r="C19" s="4">
        <v>197.51000000000016</v>
      </c>
      <c r="D19" s="4">
        <v>275.41000000000008</v>
      </c>
      <c r="E19" s="7"/>
      <c r="F19" s="7"/>
      <c r="H19" s="4">
        <v>175.97000000000014</v>
      </c>
      <c r="I19" s="4">
        <v>239.93999999999997</v>
      </c>
      <c r="J19" s="7"/>
      <c r="K19" s="7"/>
    </row>
    <row r="20" spans="2:11" x14ac:dyDescent="0.2">
      <c r="B20" s="31" t="s">
        <v>51</v>
      </c>
      <c r="C20" s="34">
        <v>45.92</v>
      </c>
      <c r="D20" s="34">
        <v>63.46</v>
      </c>
      <c r="E20" s="8"/>
      <c r="F20" s="8"/>
      <c r="H20" s="34">
        <v>40.58</v>
      </c>
      <c r="I20" s="34">
        <v>56.08</v>
      </c>
      <c r="J20" s="8"/>
      <c r="K20" s="8"/>
    </row>
    <row r="21" spans="2:11" s="1" customFormat="1" x14ac:dyDescent="0.2">
      <c r="B21" s="9" t="s">
        <v>5</v>
      </c>
      <c r="C21" s="4">
        <v>151.59000000000015</v>
      </c>
      <c r="D21" s="4">
        <v>211.95000000000007</v>
      </c>
      <c r="E21" s="7"/>
      <c r="F21" s="7"/>
      <c r="H21" s="4">
        <v>135.39000000000016</v>
      </c>
      <c r="I21" s="4">
        <v>183.85999999999996</v>
      </c>
      <c r="J21" s="7"/>
      <c r="K21" s="7"/>
    </row>
    <row r="22" spans="2:11" x14ac:dyDescent="0.2">
      <c r="B22" s="11" t="s">
        <v>52</v>
      </c>
      <c r="C22" s="5">
        <v>0</v>
      </c>
      <c r="D22" s="5">
        <v>0</v>
      </c>
      <c r="E22" s="6"/>
      <c r="F22" s="6"/>
      <c r="H22" s="5">
        <v>0</v>
      </c>
      <c r="I22" s="5">
        <v>0</v>
      </c>
      <c r="J22" s="6"/>
      <c r="K22" s="6"/>
    </row>
    <row r="23" spans="2:11" x14ac:dyDescent="0.2">
      <c r="B23" s="31" t="s">
        <v>53</v>
      </c>
      <c r="C23" s="34">
        <v>0</v>
      </c>
      <c r="D23" s="34">
        <v>0</v>
      </c>
      <c r="E23" s="8"/>
      <c r="F23" s="8"/>
      <c r="H23" s="34">
        <v>0</v>
      </c>
      <c r="I23" s="34">
        <v>0</v>
      </c>
      <c r="J23" s="8"/>
      <c r="K23" s="8"/>
    </row>
    <row r="24" spans="2:11" s="1" customFormat="1" ht="12" thickBot="1" x14ac:dyDescent="0.25">
      <c r="B24" s="35" t="s">
        <v>6</v>
      </c>
      <c r="C24" s="36">
        <v>151.59000000000015</v>
      </c>
      <c r="D24" s="36">
        <v>211.95000000000007</v>
      </c>
      <c r="E24" s="37"/>
      <c r="F24" s="37"/>
      <c r="H24" s="36">
        <v>135.39000000000016</v>
      </c>
      <c r="I24" s="36">
        <v>183.85999999999996</v>
      </c>
      <c r="J24" s="37"/>
      <c r="K24" s="37"/>
    </row>
    <row r="25" spans="2:11" ht="12" thickTop="1" x14ac:dyDescent="0.2"/>
    <row r="26" spans="2:11" x14ac:dyDescent="0.2">
      <c r="B26" s="69" t="s">
        <v>32</v>
      </c>
      <c r="C26" s="68" t="s">
        <v>25</v>
      </c>
      <c r="D26" s="68"/>
      <c r="E26" s="68"/>
      <c r="F26" s="68"/>
      <c r="H26" s="68" t="s">
        <v>30</v>
      </c>
      <c r="I26" s="68"/>
      <c r="J26" s="68"/>
      <c r="K26" s="68"/>
    </row>
    <row r="27" spans="2:11" x14ac:dyDescent="0.2">
      <c r="B27" s="70"/>
      <c r="C27" s="45" t="s">
        <v>26</v>
      </c>
      <c r="D27" s="45" t="s">
        <v>27</v>
      </c>
      <c r="E27" s="45" t="s">
        <v>28</v>
      </c>
      <c r="F27" s="45" t="s">
        <v>29</v>
      </c>
      <c r="H27" s="45" t="s">
        <v>26</v>
      </c>
      <c r="I27" s="45" t="s">
        <v>27</v>
      </c>
      <c r="J27" s="45" t="s">
        <v>28</v>
      </c>
      <c r="K27" s="45" t="s">
        <v>29</v>
      </c>
    </row>
    <row r="28" spans="2:11" x14ac:dyDescent="0.2">
      <c r="B28" s="39" t="s">
        <v>21</v>
      </c>
      <c r="C28" s="40">
        <f>C7/C$4</f>
        <v>0.51011021202865159</v>
      </c>
      <c r="D28" s="40">
        <f>D7/D$4</f>
        <v>0.52142889989116947</v>
      </c>
      <c r="E28" s="40"/>
      <c r="F28" s="40"/>
      <c r="H28" s="40">
        <f>H7/H$4</f>
        <v>0.52521412418312297</v>
      </c>
      <c r="I28" s="40">
        <f>I7/I$4</f>
        <v>0.52599561608748124</v>
      </c>
      <c r="J28" s="40"/>
      <c r="K28" s="40"/>
    </row>
    <row r="29" spans="2:11" x14ac:dyDescent="0.2">
      <c r="B29" s="11" t="s">
        <v>43</v>
      </c>
      <c r="C29" s="41">
        <f>C8/C$4</f>
        <v>6.7154314702677589E-2</v>
      </c>
      <c r="D29" s="41">
        <f>D8/D$4</f>
        <v>5.7603580680267934E-2</v>
      </c>
      <c r="E29" s="41"/>
      <c r="F29" s="41"/>
      <c r="H29" s="41">
        <f>H8/H$4</f>
        <v>8.7145426378674826E-2</v>
      </c>
      <c r="I29" s="41">
        <f>I8/I$4</f>
        <v>7.3188352256401426E-2</v>
      </c>
      <c r="J29" s="41"/>
      <c r="K29" s="41"/>
    </row>
    <row r="30" spans="2:11" x14ac:dyDescent="0.2">
      <c r="B30" s="11" t="s">
        <v>44</v>
      </c>
      <c r="C30" s="41">
        <f t="shared" ref="C30:D34" si="0">C9/C$4</f>
        <v>0.11071218048336101</v>
      </c>
      <c r="D30" s="41">
        <f t="shared" si="0"/>
        <v>0.11874032403930165</v>
      </c>
      <c r="E30" s="41"/>
      <c r="F30" s="41"/>
      <c r="H30" s="41">
        <f t="shared" ref="H30:I30" si="1">H9/H$4</f>
        <v>0.11449634074680816</v>
      </c>
      <c r="I30" s="41">
        <f t="shared" si="1"/>
        <v>0.10466385899235689</v>
      </c>
      <c r="J30" s="41"/>
      <c r="K30" s="41"/>
    </row>
    <row r="31" spans="2:11" x14ac:dyDescent="0.2">
      <c r="B31" s="11" t="s">
        <v>45</v>
      </c>
      <c r="C31" s="41">
        <f t="shared" si="0"/>
        <v>0.16279942125288033</v>
      </c>
      <c r="D31" s="41">
        <f t="shared" si="0"/>
        <v>0.14038381949447415</v>
      </c>
      <c r="E31" s="41"/>
      <c r="F31" s="41"/>
      <c r="H31" s="41">
        <f t="shared" ref="H31:I31" si="2">H10/H$4</f>
        <v>0.17618725404654639</v>
      </c>
      <c r="I31" s="41">
        <f t="shared" si="2"/>
        <v>0.1526898669228054</v>
      </c>
      <c r="J31" s="41"/>
      <c r="K31" s="41"/>
    </row>
    <row r="32" spans="2:11" x14ac:dyDescent="0.2">
      <c r="B32" s="9" t="s">
        <v>1</v>
      </c>
      <c r="C32" s="42">
        <f t="shared" si="0"/>
        <v>0.18349320329385718</v>
      </c>
      <c r="D32" s="42">
        <f t="shared" si="0"/>
        <v>0.21595211453271823</v>
      </c>
      <c r="E32" s="42"/>
      <c r="F32" s="42"/>
      <c r="H32" s="42">
        <f t="shared" ref="H32:I32" si="3">H11/H$4</f>
        <v>0.16068662191278346</v>
      </c>
      <c r="I32" s="42">
        <f t="shared" si="3"/>
        <v>0.20650362452692328</v>
      </c>
      <c r="J32" s="42"/>
      <c r="K32" s="42"/>
    </row>
    <row r="33" spans="2:11" x14ac:dyDescent="0.2">
      <c r="B33" s="11" t="s">
        <v>46</v>
      </c>
      <c r="C33" s="41">
        <f t="shared" si="0"/>
        <v>1.2244788596538235E-2</v>
      </c>
      <c r="D33" s="41">
        <f t="shared" si="0"/>
        <v>1.066846518186974E-2</v>
      </c>
      <c r="E33" s="41"/>
      <c r="F33" s="41"/>
      <c r="H33" s="41">
        <f t="shared" ref="H33:I33" si="4">H12/H$4</f>
        <v>9.0635517014191844E-3</v>
      </c>
      <c r="I33" s="41">
        <f t="shared" si="4"/>
        <v>8.6036335574547051E-3</v>
      </c>
      <c r="J33" s="41"/>
      <c r="K33" s="41"/>
    </row>
    <row r="34" spans="2:11" x14ac:dyDescent="0.2">
      <c r="B34" s="9" t="s">
        <v>2</v>
      </c>
      <c r="C34" s="42">
        <f t="shared" si="0"/>
        <v>0.17124841469731894</v>
      </c>
      <c r="D34" s="42">
        <f t="shared" si="0"/>
        <v>0.20528364935084847</v>
      </c>
      <c r="E34" s="42"/>
      <c r="F34" s="42"/>
      <c r="H34" s="42">
        <f t="shared" ref="H34:I34" si="5">H13/H$4</f>
        <v>0.15162307021136426</v>
      </c>
      <c r="I34" s="42">
        <f t="shared" si="5"/>
        <v>0.19789999096946859</v>
      </c>
      <c r="J34" s="42"/>
      <c r="K34" s="42"/>
    </row>
    <row r="35" spans="2:11" x14ac:dyDescent="0.2">
      <c r="B35" s="9" t="s">
        <v>4</v>
      </c>
      <c r="C35" s="42">
        <f>C19/C$4</f>
        <v>0.1764017648214638</v>
      </c>
      <c r="D35" s="42">
        <f>D19/D$4</f>
        <v>0.21107772957893292</v>
      </c>
      <c r="E35" s="42"/>
      <c r="F35" s="42"/>
      <c r="H35" s="42">
        <f>H19/H$4</f>
        <v>0.1566712370234514</v>
      </c>
      <c r="I35" s="42">
        <f>I19/I$4</f>
        <v>0.19698051868088565</v>
      </c>
      <c r="J35" s="42"/>
      <c r="K35" s="42"/>
    </row>
    <row r="36" spans="2:11" x14ac:dyDescent="0.2">
      <c r="B36" s="28" t="s">
        <v>6</v>
      </c>
      <c r="C36" s="43">
        <f>C24/C$4</f>
        <v>0.1353893146133649</v>
      </c>
      <c r="D36" s="43">
        <f>D24/D$4</f>
        <v>0.16244117782308135</v>
      </c>
      <c r="E36" s="43"/>
      <c r="F36" s="43"/>
      <c r="H36" s="43">
        <f>H24/H$4</f>
        <v>0.12054167631190027</v>
      </c>
      <c r="I36" s="43">
        <f>I24/I$4</f>
        <v>0.15094122765969673</v>
      </c>
      <c r="J36" s="43"/>
      <c r="K36" s="43"/>
    </row>
    <row r="38" spans="2:11" x14ac:dyDescent="0.2">
      <c r="B38" s="2" t="s">
        <v>19</v>
      </c>
    </row>
    <row r="39" spans="2:11" x14ac:dyDescent="0.2">
      <c r="B39" s="2" t="s">
        <v>41</v>
      </c>
    </row>
  </sheetData>
  <mergeCells count="6">
    <mergeCell ref="B2:B3"/>
    <mergeCell ref="C2:F2"/>
    <mergeCell ref="B26:B27"/>
    <mergeCell ref="C26:F26"/>
    <mergeCell ref="H2:K2"/>
    <mergeCell ref="H26:K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K32"/>
    </sheetView>
  </sheetViews>
  <sheetFormatPr defaultRowHeight="11.25" x14ac:dyDescent="0.2"/>
  <cols>
    <col min="1" max="1" width="1.83203125" customWidth="1"/>
    <col min="2" max="2" width="68.5" customWidth="1"/>
    <col min="3" max="4" width="12.83203125" customWidth="1"/>
    <col min="5" max="6" width="12.83203125" hidden="1" customWidth="1"/>
    <col min="8" max="9" width="12.83203125" customWidth="1"/>
    <col min="10" max="11" width="12.83203125" hidden="1" customWidth="1"/>
  </cols>
  <sheetData>
    <row r="2" spans="2:11" x14ac:dyDescent="0.2">
      <c r="B2" s="69" t="s">
        <v>24</v>
      </c>
      <c r="C2" s="68" t="s">
        <v>25</v>
      </c>
      <c r="D2" s="68"/>
      <c r="E2" s="68"/>
      <c r="F2" s="68"/>
      <c r="H2" s="68" t="s">
        <v>30</v>
      </c>
      <c r="I2" s="68"/>
      <c r="J2" s="68"/>
      <c r="K2" s="68"/>
    </row>
    <row r="3" spans="2:11" x14ac:dyDescent="0.2">
      <c r="B3" s="70" t="s">
        <v>18</v>
      </c>
      <c r="C3" s="66" t="s">
        <v>26</v>
      </c>
      <c r="D3" s="66" t="s">
        <v>27</v>
      </c>
      <c r="E3" s="66" t="s">
        <v>28</v>
      </c>
      <c r="F3" s="66" t="s">
        <v>29</v>
      </c>
      <c r="G3" s="67"/>
      <c r="H3" s="66" t="s">
        <v>26</v>
      </c>
      <c r="I3" s="66" t="s">
        <v>27</v>
      </c>
      <c r="J3" s="66" t="s">
        <v>28</v>
      </c>
      <c r="K3" s="66" t="s">
        <v>29</v>
      </c>
    </row>
    <row r="4" spans="2:11" s="19" customFormat="1" x14ac:dyDescent="0.2">
      <c r="B4" s="17"/>
      <c r="C4" s="18"/>
      <c r="D4" s="18"/>
      <c r="E4" s="18"/>
      <c r="F4" s="18"/>
      <c r="H4" s="18"/>
      <c r="I4" s="18"/>
      <c r="J4" s="18"/>
      <c r="K4" s="18"/>
    </row>
    <row r="5" spans="2:11" s="16" customFormat="1" x14ac:dyDescent="0.2">
      <c r="B5" s="23" t="s">
        <v>39</v>
      </c>
    </row>
    <row r="6" spans="2:11" x14ac:dyDescent="0.2">
      <c r="B6" s="24" t="s">
        <v>7</v>
      </c>
      <c r="C6" s="15">
        <v>393</v>
      </c>
      <c r="D6" s="15">
        <v>696</v>
      </c>
      <c r="E6" s="15"/>
      <c r="F6" s="15"/>
      <c r="H6" s="15">
        <v>442</v>
      </c>
      <c r="I6" s="15">
        <v>592</v>
      </c>
      <c r="J6" s="15"/>
      <c r="K6" s="15"/>
    </row>
    <row r="7" spans="2:11" x14ac:dyDescent="0.2">
      <c r="B7" s="11" t="s">
        <v>8</v>
      </c>
      <c r="C7" s="14">
        <v>473</v>
      </c>
      <c r="D7" s="14">
        <v>377</v>
      </c>
      <c r="E7" s="14"/>
      <c r="F7" s="14"/>
      <c r="H7" s="14">
        <v>468</v>
      </c>
      <c r="I7" s="14">
        <v>419</v>
      </c>
      <c r="J7" s="14"/>
      <c r="K7" s="14"/>
    </row>
    <row r="8" spans="2:11" x14ac:dyDescent="0.2">
      <c r="B8" s="11" t="s">
        <v>9</v>
      </c>
      <c r="C8" s="52">
        <v>163</v>
      </c>
      <c r="D8" s="52">
        <v>139</v>
      </c>
      <c r="E8" s="52"/>
      <c r="F8" s="52"/>
      <c r="G8" s="19"/>
      <c r="H8" s="52">
        <v>156</v>
      </c>
      <c r="I8" s="14">
        <v>139</v>
      </c>
      <c r="J8" s="14"/>
      <c r="K8" s="14"/>
    </row>
    <row r="9" spans="2:11" x14ac:dyDescent="0.2">
      <c r="B9" s="11" t="s">
        <v>10</v>
      </c>
      <c r="C9" s="52">
        <v>92</v>
      </c>
      <c r="D9" s="52">
        <v>105</v>
      </c>
      <c r="E9" s="52"/>
      <c r="F9" s="52"/>
      <c r="G9" s="19"/>
      <c r="H9" s="52">
        <v>56</v>
      </c>
      <c r="I9" s="14">
        <v>65</v>
      </c>
      <c r="J9" s="14"/>
      <c r="K9" s="14"/>
    </row>
    <row r="10" spans="2:11" x14ac:dyDescent="0.2">
      <c r="B10" s="11" t="s">
        <v>11</v>
      </c>
      <c r="C10" s="52">
        <v>50</v>
      </c>
      <c r="D10" s="52">
        <v>47</v>
      </c>
      <c r="E10" s="52"/>
      <c r="F10" s="52"/>
      <c r="G10" s="19"/>
      <c r="H10" s="52">
        <v>47</v>
      </c>
      <c r="I10" s="14">
        <v>48</v>
      </c>
      <c r="J10" s="14"/>
      <c r="K10" s="14"/>
    </row>
    <row r="11" spans="2:11" s="27" customFormat="1" x14ac:dyDescent="0.2">
      <c r="B11" s="49" t="s">
        <v>36</v>
      </c>
      <c r="C11" s="53">
        <v>1170</v>
      </c>
      <c r="D11" s="53">
        <v>1365</v>
      </c>
      <c r="E11" s="53"/>
      <c r="F11" s="53"/>
      <c r="G11" s="54"/>
      <c r="H11" s="53">
        <v>1169</v>
      </c>
      <c r="I11" s="26">
        <v>1263</v>
      </c>
      <c r="J11" s="26"/>
      <c r="K11" s="26"/>
    </row>
    <row r="12" spans="2:11" x14ac:dyDescent="0.2">
      <c r="B12" s="50" t="s">
        <v>35</v>
      </c>
      <c r="C12" s="52">
        <v>-47</v>
      </c>
      <c r="D12" s="52">
        <v>-59</v>
      </c>
      <c r="E12" s="52"/>
      <c r="F12" s="52"/>
      <c r="G12" s="19"/>
      <c r="H12" s="52">
        <v>-46</v>
      </c>
      <c r="I12" s="14">
        <v>-45</v>
      </c>
      <c r="J12" s="14"/>
      <c r="K12" s="14"/>
    </row>
    <row r="13" spans="2:11" s="1" customFormat="1" x14ac:dyDescent="0.2">
      <c r="B13" s="51" t="s">
        <v>38</v>
      </c>
      <c r="C13" s="55">
        <v>1123</v>
      </c>
      <c r="D13" s="55">
        <v>1305</v>
      </c>
      <c r="E13" s="55"/>
      <c r="F13" s="55"/>
      <c r="G13" s="56"/>
      <c r="H13" s="55">
        <v>1123</v>
      </c>
      <c r="I13" s="25">
        <v>1218</v>
      </c>
      <c r="J13" s="25"/>
      <c r="K13" s="25"/>
    </row>
    <row r="14" spans="2:11" x14ac:dyDescent="0.2">
      <c r="B14" s="28" t="s">
        <v>37</v>
      </c>
      <c r="C14" s="57">
        <v>0.03</v>
      </c>
      <c r="D14" s="57">
        <v>0.09</v>
      </c>
      <c r="E14" s="57"/>
      <c r="F14" s="57"/>
      <c r="G14" s="19"/>
      <c r="H14" s="58">
        <v>0.13</v>
      </c>
      <c r="I14" s="48">
        <v>0.09</v>
      </c>
      <c r="J14" s="48">
        <v>0.09</v>
      </c>
      <c r="K14" s="30">
        <v>0.09</v>
      </c>
    </row>
    <row r="15" spans="2:11" x14ac:dyDescent="0.2">
      <c r="C15" s="12"/>
      <c r="H15" s="44"/>
      <c r="I15" s="44"/>
    </row>
    <row r="16" spans="2:11" x14ac:dyDescent="0.2">
      <c r="B16" s="3" t="s">
        <v>40</v>
      </c>
      <c r="C16" s="12"/>
      <c r="H16" s="44"/>
      <c r="I16" s="44"/>
    </row>
    <row r="17" spans="2:11" x14ac:dyDescent="0.2">
      <c r="B17" s="24" t="s">
        <v>13</v>
      </c>
      <c r="C17" s="15">
        <v>376</v>
      </c>
      <c r="D17" s="15">
        <v>367</v>
      </c>
      <c r="E17" s="15"/>
      <c r="F17" s="15"/>
      <c r="H17" s="15">
        <v>350</v>
      </c>
      <c r="I17" s="15">
        <v>346</v>
      </c>
      <c r="J17" s="15"/>
      <c r="K17" s="15"/>
    </row>
    <row r="18" spans="2:11" x14ac:dyDescent="0.2">
      <c r="B18" s="11" t="s">
        <v>14</v>
      </c>
      <c r="C18" s="14">
        <v>444</v>
      </c>
      <c r="D18" s="14">
        <v>515</v>
      </c>
      <c r="E18" s="14"/>
      <c r="F18" s="14"/>
      <c r="H18" s="14">
        <v>303</v>
      </c>
      <c r="I18" s="14">
        <v>321</v>
      </c>
      <c r="J18" s="14"/>
      <c r="K18" s="14"/>
    </row>
    <row r="19" spans="2:11" x14ac:dyDescent="0.2">
      <c r="B19" s="11" t="s">
        <v>15</v>
      </c>
      <c r="C19" s="14">
        <v>111</v>
      </c>
      <c r="D19" s="14">
        <v>131</v>
      </c>
      <c r="E19" s="14"/>
      <c r="F19" s="14"/>
      <c r="H19" s="14">
        <v>132</v>
      </c>
      <c r="I19" s="14">
        <v>149</v>
      </c>
      <c r="J19" s="14"/>
      <c r="K19" s="14"/>
    </row>
    <row r="20" spans="2:11" x14ac:dyDescent="0.2">
      <c r="B20" s="11" t="s">
        <v>16</v>
      </c>
      <c r="C20" s="14">
        <v>128</v>
      </c>
      <c r="D20" s="14">
        <v>104</v>
      </c>
      <c r="E20" s="14"/>
      <c r="F20" s="14"/>
      <c r="H20" s="14">
        <v>134</v>
      </c>
      <c r="I20" s="14">
        <v>123</v>
      </c>
      <c r="J20" s="14"/>
      <c r="K20" s="14"/>
    </row>
    <row r="21" spans="2:11" x14ac:dyDescent="0.2">
      <c r="B21" s="11" t="s">
        <v>33</v>
      </c>
      <c r="C21" s="14">
        <v>27</v>
      </c>
      <c r="D21" s="14">
        <v>35</v>
      </c>
      <c r="E21" s="14"/>
      <c r="F21" s="14"/>
      <c r="H21" s="14">
        <v>31</v>
      </c>
      <c r="I21" s="14">
        <v>50</v>
      </c>
      <c r="J21" s="14"/>
      <c r="K21" s="14"/>
    </row>
    <row r="22" spans="2:11" s="1" customFormat="1" x14ac:dyDescent="0.2">
      <c r="B22" s="28" t="s">
        <v>12</v>
      </c>
      <c r="C22" s="29">
        <v>1085</v>
      </c>
      <c r="D22" s="29">
        <v>1152</v>
      </c>
      <c r="E22" s="29"/>
      <c r="F22" s="29"/>
      <c r="G22"/>
      <c r="H22" s="29">
        <v>950</v>
      </c>
      <c r="I22" s="29">
        <v>990</v>
      </c>
      <c r="J22" s="29"/>
      <c r="K22" s="29"/>
    </row>
    <row r="23" spans="2:11" x14ac:dyDescent="0.2">
      <c r="B23" s="2"/>
      <c r="C23" s="12"/>
      <c r="D23" s="12"/>
      <c r="E23" s="12"/>
      <c r="F23" s="12"/>
      <c r="H23" s="12"/>
      <c r="I23" s="12"/>
      <c r="J23" s="12"/>
      <c r="K23" s="12"/>
    </row>
    <row r="24" spans="2:11" x14ac:dyDescent="0.2">
      <c r="B24" s="3" t="s">
        <v>17</v>
      </c>
      <c r="C24" s="12"/>
      <c r="D24" s="12"/>
      <c r="E24" s="12"/>
      <c r="F24" s="12"/>
      <c r="H24" s="44"/>
      <c r="I24" s="12"/>
      <c r="J24" s="12"/>
      <c r="K24" s="12"/>
    </row>
    <row r="25" spans="2:11" x14ac:dyDescent="0.2">
      <c r="B25" s="24" t="s">
        <v>13</v>
      </c>
      <c r="C25" s="59">
        <v>0.24</v>
      </c>
      <c r="D25" s="60">
        <v>0.22</v>
      </c>
      <c r="E25" s="60"/>
      <c r="F25" s="60"/>
      <c r="G25" s="61"/>
      <c r="H25" s="59">
        <v>0.21</v>
      </c>
      <c r="I25" s="59">
        <v>0.24</v>
      </c>
      <c r="J25" s="20"/>
      <c r="K25" s="20"/>
    </row>
    <row r="26" spans="2:11" x14ac:dyDescent="0.2">
      <c r="B26" s="11" t="s">
        <v>14</v>
      </c>
      <c r="C26" s="62">
        <v>0.17</v>
      </c>
      <c r="D26" s="63">
        <v>0.17</v>
      </c>
      <c r="E26" s="63"/>
      <c r="F26" s="63"/>
      <c r="G26" s="61"/>
      <c r="H26" s="62">
        <v>0.13</v>
      </c>
      <c r="I26" s="62">
        <v>0.15</v>
      </c>
      <c r="J26" s="21"/>
      <c r="K26" s="21"/>
    </row>
    <row r="27" spans="2:11" x14ac:dyDescent="0.2">
      <c r="B27" s="11" t="s">
        <v>15</v>
      </c>
      <c r="C27" s="62">
        <v>0.08</v>
      </c>
      <c r="D27" s="63">
        <v>0.14000000000000001</v>
      </c>
      <c r="E27" s="63"/>
      <c r="F27" s="63"/>
      <c r="G27" s="61"/>
      <c r="H27" s="62">
        <v>0.11</v>
      </c>
      <c r="I27" s="62">
        <v>0.11</v>
      </c>
      <c r="J27" s="21"/>
      <c r="K27" s="21"/>
    </row>
    <row r="28" spans="2:11" x14ac:dyDescent="0.2">
      <c r="B28" s="31" t="s">
        <v>16</v>
      </c>
      <c r="C28" s="64">
        <v>0.13</v>
      </c>
      <c r="D28" s="65">
        <v>0.12</v>
      </c>
      <c r="E28" s="65"/>
      <c r="F28" s="65"/>
      <c r="G28" s="61"/>
      <c r="H28" s="64">
        <v>0.11</v>
      </c>
      <c r="I28" s="64">
        <v>0.11</v>
      </c>
      <c r="J28" s="22"/>
      <c r="K28" s="22"/>
    </row>
    <row r="29" spans="2:11" x14ac:dyDescent="0.2">
      <c r="C29" s="46"/>
      <c r="D29" s="46"/>
      <c r="H29" s="13"/>
    </row>
    <row r="30" spans="2:11" x14ac:dyDescent="0.2">
      <c r="B30" s="2" t="s">
        <v>19</v>
      </c>
      <c r="C30" s="46"/>
      <c r="D30" s="46"/>
    </row>
    <row r="31" spans="2:11" x14ac:dyDescent="0.2">
      <c r="B31" s="2" t="s">
        <v>41</v>
      </c>
      <c r="C31" s="46"/>
      <c r="D31" s="46"/>
    </row>
    <row r="32" spans="2:11" x14ac:dyDescent="0.2">
      <c r="B32" s="2" t="s">
        <v>34</v>
      </c>
      <c r="C32" s="47"/>
      <c r="D32" s="47"/>
    </row>
  </sheetData>
  <mergeCells count="3">
    <mergeCell ref="C2:F2"/>
    <mergeCell ref="B2:B3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 - Consolidated</vt:lpstr>
      <vt:lpstr>P&amp;L - Standalone</vt:lpstr>
      <vt:lpstr>Additional disclosures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 Joshi</dc:creator>
  <cp:lastModifiedBy>Tapan Joshi</cp:lastModifiedBy>
  <cp:lastPrinted>2016-11-04T14:06:34Z</cp:lastPrinted>
  <dcterms:created xsi:type="dcterms:W3CDTF">2016-10-18T05:26:47Z</dcterms:created>
  <dcterms:modified xsi:type="dcterms:W3CDTF">2016-11-04T14:07:14Z</dcterms:modified>
</cp:coreProperties>
</file>